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<sst xmlns="http://schemas.openxmlformats.org/spreadsheetml/2006/main" count="158" uniqueCount="65">
  <si>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</si>
  <si>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</si>
  <si>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</si>
  <si>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</si>
  <si>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</si>
  <si>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</si>
  <si>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</si>
  <si>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</si>
  <si>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</si>
  <si>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</si>
  <si>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</si>
  <si>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</si>
  <si>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</si>
  <si>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</si>
  <si>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</si>
  <si>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</si>
  <si>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</si>
  <si>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</si>
  <si>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</si>
  <si>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</si>
  <si>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</si>
  <si>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</si>
  <si>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</si>
  <si>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</si>
  <si>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</si>
  <si>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</si>
  <si>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</si>
  <si>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</si>
  <si>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921 - KULTURA I OCHRONA DZIEDZICTWA NARODOWEGO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</si>
  <si>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</si>
  <si>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</si>
  <si>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</si>
  <si>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</si>
  <si>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</si>
  <si>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</si>
  <si>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</si>
  <si>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</si>
  <si>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</si>
  <si>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</si>
  <si>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</si>
  <si>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</si>
  <si>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Gospodarka komunalna - rozbudowa sieci wodoc.-kanalizac.</t>
  </si>
  <si>
    <t xml:space="preserve">Gospodarka komunalna -budowa oświetlenia </t>
  </si>
  <si>
    <t>Kultura i ochr.dziedzictwa nar. - modern. świetlicy</t>
  </si>
  <si>
    <t xml:space="preserve">Kultura fizyczna i sport </t>
  </si>
  <si>
    <t>Gospodarka mieszkaniowa</t>
  </si>
  <si>
    <t>Administracja publiczna</t>
  </si>
  <si>
    <t>Gospodarka komunalna -zakup  kontenera sanitarnego</t>
  </si>
  <si>
    <t xml:space="preserve">Transport i łączność </t>
  </si>
  <si>
    <t xml:space="preserve">PLAN WYDATKÓW NA ZADANIA INWESTYCYJNE GMINY NA 2007 ROK </t>
  </si>
  <si>
    <t>Budowa oświetlenia ulic w Sarbii i Rościęcinie</t>
  </si>
  <si>
    <t>Budowa dróg gminnych z płyt drogowych</t>
  </si>
  <si>
    <t>Budowa parkingu wraz z iluminacją kaplicy w Budzistowie</t>
  </si>
  <si>
    <t>Dokumentacja ścieżki rowerowej - odcinek Kołobrzeg - Dźwirzyno międzynarodowej trasy Nadmorskiej</t>
  </si>
  <si>
    <t>Wykonanie instalacji gazowej w remizie strażackiej w Karcinie</t>
  </si>
  <si>
    <t>DZIAŁ 754 - BEZPIECZEŃSTWO PUBLICZNE I OCHRONA PRZECIWPOŻAROWA</t>
  </si>
  <si>
    <t>Wykonanie instalacji gazowej w świetlicy wiejskiej w Bogucinie</t>
  </si>
  <si>
    <t>Wykonanie instalacji gazowej w świetlicy wiejskiej w Przećminie</t>
  </si>
  <si>
    <t>Wykonanie instalacji gazowej w świetlicy wiejskiej w Sarbii</t>
  </si>
  <si>
    <t>Wykonanie instalacji gazowej w świetlicy wiejskiej w Bogusławcu</t>
  </si>
  <si>
    <t>Wykonanie instalacji gazowej w świetlicy wiejskiej w Niekaninie</t>
  </si>
  <si>
    <t>Wykonanie instalacji gazowej w świetlicy wiejskiej w Błotnicy</t>
  </si>
  <si>
    <t>Wykonanie instalacji gazowej w świetlicy wiejskiej w Obrotach</t>
  </si>
  <si>
    <t>Wykonanie instalacji gazowej w świetlicy wiejskiej w Starym Borku</t>
  </si>
  <si>
    <t>Załącznik Nr 2                                                                    do Uchwały Nr XV/103/2007                                                           Rady Gminy Kołobrzeg                                                                   z dnia  12 grudnia 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</si>
</sst>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9.5"/>
      <name val="Arial"/>
      <family val="0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49" fontId="12" fillId="3" borderId="2" xfId="0" applyFont="1" applyAlignment="1">
      <alignment horizontal="left" vertical="center" wrapText="1"/>
    </xf>
    <xf numFmtId="3" fontId="0" fillId="0" borderId="0" xfId="0" applyNumberFormat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majątkowe - plan na 2007r.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1345"/>
          <c:w val="0.67525"/>
          <c:h val="0.56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5E4675"/>
                  </a:gs>
                  <a:gs pos="5000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Arkusz2!$B$40:$B$47</c:f>
              <c:strCache/>
            </c:strRef>
          </c:cat>
          <c:val>
            <c:numRef>
              <c:f>Arkusz2!$C$40:$C$47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78275"/>
          <c:w val="0.8605"/>
          <c:h val="0.20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13</xdr:col>
      <xdr:colOff>504825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4838700" y="106584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SheetLayoutView="100" workbookViewId="0" topLeftCell="A1">
      <selection activeCell="J1" sqref="J1:K1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8.00390625" style="0" customWidth="1"/>
    <col min="4" max="4" width="43.00390625" style="0" customWidth="1"/>
    <col min="5" max="5" width="10.8515625" style="0" customWidth="1"/>
    <col min="6" max="7" width="10.00390625" style="0" customWidth="1"/>
    <col min="8" max="8" width="9.8515625" style="0" customWidth="1"/>
    <col min="9" max="9" width="10.28125" style="0" customWidth="1"/>
    <col min="10" max="10" width="11.421875" style="0" customWidth="1"/>
    <col min="11" max="11" width="16.00390625" style="0" customWidth="1"/>
  </cols>
  <sheetData>
    <row r="1" spans="8:11" ht="59.25" customHeight="1">
      <c r="H1" s="35"/>
      <c r="I1" s="36"/>
      <c r="J1" s="37" t="s">
        <v>64</v>
      </c>
      <c r="K1" s="37"/>
    </row>
    <row r="2" spans="1:12" ht="28.5" customHeight="1">
      <c r="A2" s="2"/>
      <c r="B2" s="2"/>
      <c r="C2" s="3"/>
      <c r="D2" s="40" t="s">
        <v>49</v>
      </c>
      <c r="E2" s="41"/>
      <c r="F2" s="41"/>
      <c r="G2" s="41"/>
      <c r="H2" s="42"/>
      <c r="I2" s="3"/>
      <c r="J2" s="3"/>
      <c r="K2" s="3"/>
      <c r="L2" s="3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8.75" customHeight="1">
      <c r="A4" s="25" t="s">
        <v>5</v>
      </c>
      <c r="B4" s="25" t="s">
        <v>0</v>
      </c>
      <c r="C4" s="25" t="s">
        <v>1</v>
      </c>
      <c r="D4" s="25" t="s">
        <v>6</v>
      </c>
      <c r="E4" s="25" t="s">
        <v>7</v>
      </c>
      <c r="F4" s="29" t="s">
        <v>8</v>
      </c>
      <c r="G4" s="30"/>
      <c r="H4" s="30"/>
      <c r="I4" s="30"/>
      <c r="J4" s="31"/>
      <c r="K4" s="26" t="s">
        <v>14</v>
      </c>
      <c r="L4" s="5"/>
      <c r="M4" s="1"/>
      <c r="N4" s="1"/>
    </row>
    <row r="5" spans="1:14" ht="18.75" customHeight="1">
      <c r="A5" s="25"/>
      <c r="B5" s="25"/>
      <c r="C5" s="25"/>
      <c r="D5" s="25"/>
      <c r="E5" s="25"/>
      <c r="F5" s="25" t="s">
        <v>37</v>
      </c>
      <c r="G5" s="29" t="s">
        <v>9</v>
      </c>
      <c r="H5" s="38"/>
      <c r="I5" s="38"/>
      <c r="J5" s="39"/>
      <c r="K5" s="27"/>
      <c r="L5" s="5"/>
      <c r="M5" s="1"/>
      <c r="N5" s="1"/>
    </row>
    <row r="6" spans="1:14" ht="50.25" customHeight="1">
      <c r="A6" s="25"/>
      <c r="B6" s="25"/>
      <c r="C6" s="25"/>
      <c r="D6" s="25"/>
      <c r="E6" s="25"/>
      <c r="F6" s="25"/>
      <c r="G6" s="13" t="s">
        <v>10</v>
      </c>
      <c r="H6" s="13" t="s">
        <v>11</v>
      </c>
      <c r="I6" s="13" t="s">
        <v>12</v>
      </c>
      <c r="J6" s="13" t="s">
        <v>13</v>
      </c>
      <c r="K6" s="28"/>
      <c r="L6" s="5"/>
      <c r="M6" s="1"/>
      <c r="N6" s="1"/>
    </row>
    <row r="7" spans="1:12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/>
    </row>
    <row r="8" spans="1:12" ht="15" customHeight="1">
      <c r="A8" s="18" t="s">
        <v>3</v>
      </c>
      <c r="B8" s="19"/>
      <c r="C8" s="20"/>
      <c r="D8" s="20"/>
      <c r="E8" s="20"/>
      <c r="F8" s="20"/>
      <c r="G8" s="20"/>
      <c r="H8" s="20"/>
      <c r="I8" s="20"/>
      <c r="J8" s="20"/>
      <c r="K8" s="21"/>
      <c r="L8" s="8"/>
    </row>
    <row r="9" spans="1:12" ht="26.25" customHeight="1">
      <c r="A9" s="9">
        <v>1</v>
      </c>
      <c r="B9" s="9">
        <v>600</v>
      </c>
      <c r="C9" s="9">
        <v>60016</v>
      </c>
      <c r="D9" s="9" t="s">
        <v>34</v>
      </c>
      <c r="E9" s="10">
        <v>5500000</v>
      </c>
      <c r="F9" s="10">
        <v>1000000</v>
      </c>
      <c r="G9" s="11">
        <v>1000000</v>
      </c>
      <c r="H9" s="11"/>
      <c r="I9" s="11"/>
      <c r="J9" s="11"/>
      <c r="K9" s="11" t="s">
        <v>38</v>
      </c>
      <c r="L9" s="8"/>
    </row>
    <row r="10" spans="1:12" ht="21.75" customHeight="1">
      <c r="A10" s="9">
        <v>2</v>
      </c>
      <c r="B10" s="9">
        <v>600</v>
      </c>
      <c r="C10" s="9">
        <v>60016</v>
      </c>
      <c r="D10" s="9" t="s">
        <v>15</v>
      </c>
      <c r="E10" s="10">
        <v>620000</v>
      </c>
      <c r="F10" s="10">
        <v>620000</v>
      </c>
      <c r="G10" s="11">
        <v>620000</v>
      </c>
      <c r="H10" s="11"/>
      <c r="I10" s="11"/>
      <c r="J10" s="11"/>
      <c r="K10" s="11" t="s">
        <v>38</v>
      </c>
      <c r="L10" s="8"/>
    </row>
    <row r="11" spans="1:12" ht="24.75" customHeight="1">
      <c r="A11" s="9">
        <v>3</v>
      </c>
      <c r="B11" s="9">
        <v>600</v>
      </c>
      <c r="C11" s="9">
        <v>60016</v>
      </c>
      <c r="D11" s="9" t="s">
        <v>16</v>
      </c>
      <c r="E11" s="10">
        <v>4000000</v>
      </c>
      <c r="F11" s="10">
        <v>100000</v>
      </c>
      <c r="G11" s="11">
        <v>100000</v>
      </c>
      <c r="H11" s="11"/>
      <c r="I11" s="11"/>
      <c r="J11" s="11"/>
      <c r="K11" s="11" t="s">
        <v>38</v>
      </c>
      <c r="L11" s="8"/>
    </row>
    <row r="12" spans="1:12" ht="21.75" customHeight="1">
      <c r="A12" s="9">
        <v>4</v>
      </c>
      <c r="B12" s="9">
        <v>600</v>
      </c>
      <c r="C12" s="9">
        <v>60016</v>
      </c>
      <c r="D12" s="9" t="s">
        <v>17</v>
      </c>
      <c r="E12" s="10">
        <v>1570000</v>
      </c>
      <c r="F12" s="11">
        <v>60000</v>
      </c>
      <c r="G12" s="10">
        <v>60000</v>
      </c>
      <c r="H12" s="10"/>
      <c r="I12" s="11"/>
      <c r="J12" s="11"/>
      <c r="K12" s="11" t="s">
        <v>38</v>
      </c>
      <c r="L12" s="8"/>
    </row>
    <row r="13" spans="1:12" ht="21.75" customHeight="1">
      <c r="A13" s="9">
        <v>5</v>
      </c>
      <c r="B13" s="9">
        <v>600</v>
      </c>
      <c r="C13" s="9">
        <v>60016</v>
      </c>
      <c r="D13" s="16" t="s">
        <v>53</v>
      </c>
      <c r="E13" s="10">
        <v>1330000</v>
      </c>
      <c r="F13" s="11">
        <v>30000</v>
      </c>
      <c r="G13" s="10">
        <v>30000</v>
      </c>
      <c r="H13" s="10"/>
      <c r="I13" s="11"/>
      <c r="J13" s="11"/>
      <c r="K13" s="11" t="s">
        <v>38</v>
      </c>
      <c r="L13" s="8"/>
    </row>
    <row r="14" spans="1:12" ht="27" customHeight="1">
      <c r="A14" s="9">
        <v>6</v>
      </c>
      <c r="B14" s="9">
        <v>600</v>
      </c>
      <c r="C14" s="9">
        <v>60016</v>
      </c>
      <c r="D14" s="9" t="s">
        <v>35</v>
      </c>
      <c r="E14" s="10">
        <v>325000</v>
      </c>
      <c r="F14" s="11">
        <v>325000</v>
      </c>
      <c r="G14" s="10">
        <v>325000</v>
      </c>
      <c r="H14" s="10"/>
      <c r="I14" s="11"/>
      <c r="J14" s="11"/>
      <c r="K14" s="11" t="s">
        <v>38</v>
      </c>
      <c r="L14" s="8"/>
    </row>
    <row r="15" spans="1:12" ht="27" customHeight="1">
      <c r="A15" s="9">
        <v>7</v>
      </c>
      <c r="B15" s="9">
        <v>600</v>
      </c>
      <c r="C15" s="9">
        <v>60016</v>
      </c>
      <c r="D15" s="9" t="s">
        <v>36</v>
      </c>
      <c r="E15" s="10">
        <v>336640</v>
      </c>
      <c r="F15" s="11">
        <v>336640</v>
      </c>
      <c r="G15" s="10">
        <v>336640</v>
      </c>
      <c r="H15" s="10"/>
      <c r="I15" s="11"/>
      <c r="J15" s="11"/>
      <c r="K15" s="11" t="s">
        <v>38</v>
      </c>
      <c r="L15" s="8"/>
    </row>
    <row r="16" spans="1:12" ht="21.75" customHeight="1">
      <c r="A16" s="9">
        <v>8</v>
      </c>
      <c r="B16" s="9">
        <v>600</v>
      </c>
      <c r="C16" s="9">
        <v>60016</v>
      </c>
      <c r="D16" s="9" t="s">
        <v>18</v>
      </c>
      <c r="E16" s="10">
        <v>70000</v>
      </c>
      <c r="F16" s="11">
        <v>70000</v>
      </c>
      <c r="G16" s="10">
        <v>70000</v>
      </c>
      <c r="H16" s="10"/>
      <c r="I16" s="11"/>
      <c r="J16" s="11"/>
      <c r="K16" s="11" t="s">
        <v>38</v>
      </c>
      <c r="L16" s="8"/>
    </row>
    <row r="17" spans="1:12" ht="21.75" customHeight="1">
      <c r="A17" s="9">
        <v>9</v>
      </c>
      <c r="B17" s="9">
        <v>600</v>
      </c>
      <c r="C17" s="9">
        <v>60016</v>
      </c>
      <c r="D17" s="9" t="s">
        <v>51</v>
      </c>
      <c r="E17" s="10">
        <v>600000</v>
      </c>
      <c r="F17" s="11">
        <v>600000</v>
      </c>
      <c r="G17" s="10">
        <v>600000</v>
      </c>
      <c r="H17" s="10"/>
      <c r="I17" s="11"/>
      <c r="J17" s="11"/>
      <c r="K17" s="11" t="s">
        <v>38</v>
      </c>
      <c r="L17" s="8"/>
    </row>
    <row r="18" spans="1:12" ht="21.75" customHeight="1">
      <c r="A18" s="9">
        <v>10</v>
      </c>
      <c r="B18" s="9">
        <v>600</v>
      </c>
      <c r="C18" s="9">
        <v>60016</v>
      </c>
      <c r="D18" s="9" t="s">
        <v>52</v>
      </c>
      <c r="E18" s="10">
        <v>70000</v>
      </c>
      <c r="F18" s="11">
        <v>70000</v>
      </c>
      <c r="G18" s="10">
        <v>70000</v>
      </c>
      <c r="H18" s="10"/>
      <c r="I18" s="11"/>
      <c r="J18" s="11"/>
      <c r="K18" s="11" t="s">
        <v>38</v>
      </c>
      <c r="L18" s="8"/>
    </row>
    <row r="19" spans="1:12" ht="16.5" customHeight="1">
      <c r="A19" s="22" t="s">
        <v>2</v>
      </c>
      <c r="B19" s="23"/>
      <c r="C19" s="23"/>
      <c r="D19" s="24"/>
      <c r="E19" s="14">
        <f>SUM(E9:E18)</f>
        <v>14421640</v>
      </c>
      <c r="F19" s="14">
        <f>SUM(F9:F18)</f>
        <v>3211640</v>
      </c>
      <c r="G19" s="14">
        <f>SUM(G9:G18)</f>
        <v>3211640</v>
      </c>
      <c r="H19" s="14">
        <f>SUM(H9:H16)</f>
        <v>0</v>
      </c>
      <c r="I19" s="14">
        <f>SUM(I9:I16)</f>
        <v>0</v>
      </c>
      <c r="J19" s="14">
        <f>SUM(J9:J16)</f>
        <v>0</v>
      </c>
      <c r="K19" s="11"/>
      <c r="L19" s="8"/>
    </row>
    <row r="20" spans="1:12" ht="16.5" customHeight="1">
      <c r="A20" s="18" t="s">
        <v>55</v>
      </c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8"/>
    </row>
    <row r="21" spans="1:12" ht="26.25" customHeight="1">
      <c r="A21" s="9">
        <v>11</v>
      </c>
      <c r="B21" s="9">
        <v>754</v>
      </c>
      <c r="C21" s="9">
        <v>75412</v>
      </c>
      <c r="D21" s="9" t="s">
        <v>54</v>
      </c>
      <c r="E21" s="10">
        <v>24000</v>
      </c>
      <c r="F21" s="11">
        <v>24000</v>
      </c>
      <c r="G21" s="11">
        <v>24000</v>
      </c>
      <c r="H21" s="11"/>
      <c r="I21" s="11"/>
      <c r="J21" s="11"/>
      <c r="K21" s="11" t="s">
        <v>38</v>
      </c>
      <c r="L21" s="8"/>
    </row>
    <row r="22" spans="1:12" ht="15.75" customHeight="1">
      <c r="A22" s="22" t="s">
        <v>2</v>
      </c>
      <c r="B22" s="23"/>
      <c r="C22" s="23"/>
      <c r="D22" s="24"/>
      <c r="E22" s="14">
        <f>E21</f>
        <v>24000</v>
      </c>
      <c r="F22" s="14">
        <f>F21</f>
        <v>24000</v>
      </c>
      <c r="G22" s="14">
        <f>G21</f>
        <v>24000</v>
      </c>
      <c r="H22" s="14">
        <f>SUM(H19:H21)</f>
        <v>0</v>
      </c>
      <c r="I22" s="14">
        <f>SUM(I19:I21)</f>
        <v>0</v>
      </c>
      <c r="J22" s="14">
        <f>SUM(J19:J21)</f>
        <v>0</v>
      </c>
      <c r="K22" s="11" t="s">
        <v>38</v>
      </c>
      <c r="L22" s="8"/>
    </row>
    <row r="23" spans="1:12" ht="15.75" customHeight="1">
      <c r="A23" s="18" t="s">
        <v>4</v>
      </c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8"/>
    </row>
    <row r="24" spans="1:12" ht="26.25" customHeight="1">
      <c r="A24" s="9">
        <v>12</v>
      </c>
      <c r="B24" s="9">
        <v>900</v>
      </c>
      <c r="C24" s="9">
        <v>90001</v>
      </c>
      <c r="D24" s="9" t="s">
        <v>19</v>
      </c>
      <c r="E24" s="10">
        <v>210000</v>
      </c>
      <c r="F24" s="11">
        <v>210000</v>
      </c>
      <c r="G24" s="11">
        <v>210000</v>
      </c>
      <c r="H24" s="11"/>
      <c r="I24" s="11"/>
      <c r="J24" s="11"/>
      <c r="K24" s="11" t="s">
        <v>38</v>
      </c>
      <c r="L24" s="8"/>
    </row>
    <row r="25" spans="1:12" ht="26.25" customHeight="1">
      <c r="A25" s="9">
        <v>13</v>
      </c>
      <c r="B25" s="9">
        <v>900</v>
      </c>
      <c r="C25" s="9">
        <v>90001</v>
      </c>
      <c r="D25" s="9" t="s">
        <v>21</v>
      </c>
      <c r="E25" s="10">
        <v>0</v>
      </c>
      <c r="F25" s="11">
        <v>0</v>
      </c>
      <c r="G25" s="11">
        <v>0</v>
      </c>
      <c r="H25" s="11"/>
      <c r="I25" s="11"/>
      <c r="J25" s="11"/>
      <c r="K25" s="11" t="s">
        <v>38</v>
      </c>
      <c r="L25" s="8"/>
    </row>
    <row r="26" spans="1:12" ht="26.25" customHeight="1">
      <c r="A26" s="9">
        <v>14</v>
      </c>
      <c r="B26" s="9">
        <v>900</v>
      </c>
      <c r="C26" s="9">
        <v>90001</v>
      </c>
      <c r="D26" s="9" t="s">
        <v>20</v>
      </c>
      <c r="E26" s="10">
        <v>346000</v>
      </c>
      <c r="F26" s="11">
        <v>346000</v>
      </c>
      <c r="G26" s="11">
        <v>346000</v>
      </c>
      <c r="H26" s="11"/>
      <c r="I26" s="11"/>
      <c r="J26" s="11"/>
      <c r="K26" s="11" t="s">
        <v>38</v>
      </c>
      <c r="L26" s="8"/>
    </row>
    <row r="27" spans="1:12" ht="16.5" customHeight="1">
      <c r="A27" s="22" t="s">
        <v>2</v>
      </c>
      <c r="B27" s="23"/>
      <c r="C27" s="23"/>
      <c r="D27" s="24"/>
      <c r="E27" s="14">
        <f aca="true" t="shared" si="0" ref="E27:J27">SUM(E24:E26)</f>
        <v>556000</v>
      </c>
      <c r="F27" s="14">
        <f>SUM(F24:F26)</f>
        <v>556000</v>
      </c>
      <c r="G27" s="14">
        <f>SUM(G24:G26)</f>
        <v>556000</v>
      </c>
      <c r="H27" s="14">
        <f t="shared" si="0"/>
        <v>0</v>
      </c>
      <c r="I27" s="14">
        <f t="shared" si="0"/>
        <v>0</v>
      </c>
      <c r="J27" s="14">
        <f t="shared" si="0"/>
        <v>0</v>
      </c>
      <c r="K27" s="11" t="s">
        <v>38</v>
      </c>
      <c r="L27" s="8"/>
    </row>
    <row r="28" spans="1:12" ht="26.25" customHeight="1">
      <c r="A28" s="9">
        <v>15</v>
      </c>
      <c r="B28" s="9">
        <v>900</v>
      </c>
      <c r="C28" s="9">
        <v>90015</v>
      </c>
      <c r="D28" s="9" t="s">
        <v>22</v>
      </c>
      <c r="E28" s="10">
        <v>180000</v>
      </c>
      <c r="F28" s="11">
        <v>180000</v>
      </c>
      <c r="G28" s="11">
        <v>180000</v>
      </c>
      <c r="H28" s="11"/>
      <c r="I28" s="11"/>
      <c r="J28" s="11"/>
      <c r="K28" s="11" t="s">
        <v>38</v>
      </c>
      <c r="L28" s="8"/>
    </row>
    <row r="29" spans="1:12" ht="26.25" customHeight="1">
      <c r="A29" s="9">
        <v>16</v>
      </c>
      <c r="B29" s="9">
        <v>900</v>
      </c>
      <c r="C29" s="9">
        <v>90015</v>
      </c>
      <c r="D29" s="9" t="s">
        <v>23</v>
      </c>
      <c r="E29" s="10">
        <v>140000</v>
      </c>
      <c r="F29" s="11">
        <v>140000</v>
      </c>
      <c r="G29" s="11">
        <v>140000</v>
      </c>
      <c r="H29" s="11"/>
      <c r="I29" s="11"/>
      <c r="J29" s="11"/>
      <c r="K29" s="11" t="s">
        <v>38</v>
      </c>
      <c r="L29" s="8"/>
    </row>
    <row r="30" spans="1:12" ht="26.25" customHeight="1">
      <c r="A30" s="9">
        <v>17</v>
      </c>
      <c r="B30" s="9">
        <v>900</v>
      </c>
      <c r="C30" s="9">
        <v>90015</v>
      </c>
      <c r="D30" s="9" t="s">
        <v>24</v>
      </c>
      <c r="E30" s="10">
        <v>130000</v>
      </c>
      <c r="F30" s="11">
        <v>130000</v>
      </c>
      <c r="G30" s="11">
        <v>130000</v>
      </c>
      <c r="H30" s="11"/>
      <c r="I30" s="11"/>
      <c r="J30" s="11"/>
      <c r="K30" s="11" t="s">
        <v>38</v>
      </c>
      <c r="L30" s="8"/>
    </row>
    <row r="31" spans="1:12" ht="26.25" customHeight="1">
      <c r="A31" s="9">
        <v>18</v>
      </c>
      <c r="B31" s="9">
        <v>900</v>
      </c>
      <c r="C31" s="9">
        <v>90015</v>
      </c>
      <c r="D31" s="9" t="s">
        <v>25</v>
      </c>
      <c r="E31" s="10">
        <v>90000</v>
      </c>
      <c r="F31" s="11">
        <v>90000</v>
      </c>
      <c r="G31" s="11">
        <v>90000</v>
      </c>
      <c r="H31" s="11"/>
      <c r="I31" s="11"/>
      <c r="J31" s="11"/>
      <c r="K31" s="11" t="s">
        <v>38</v>
      </c>
      <c r="L31" s="8"/>
    </row>
    <row r="32" spans="1:12" ht="26.25" customHeight="1">
      <c r="A32" s="9">
        <v>19</v>
      </c>
      <c r="B32" s="9">
        <v>900</v>
      </c>
      <c r="C32" s="9">
        <v>90015</v>
      </c>
      <c r="D32" s="9" t="s">
        <v>26</v>
      </c>
      <c r="E32" s="10">
        <v>110000</v>
      </c>
      <c r="F32" s="11">
        <v>110000</v>
      </c>
      <c r="G32" s="11">
        <v>110000</v>
      </c>
      <c r="H32" s="11"/>
      <c r="I32" s="11"/>
      <c r="J32" s="11"/>
      <c r="K32" s="11" t="s">
        <v>38</v>
      </c>
      <c r="L32" s="8"/>
    </row>
    <row r="33" spans="1:12" ht="26.25" customHeight="1">
      <c r="A33" s="9">
        <v>20</v>
      </c>
      <c r="B33" s="9">
        <v>900</v>
      </c>
      <c r="C33" s="9">
        <v>90015</v>
      </c>
      <c r="D33" s="9" t="s">
        <v>50</v>
      </c>
      <c r="E33" s="10">
        <v>224000</v>
      </c>
      <c r="F33" s="11">
        <v>224000</v>
      </c>
      <c r="G33" s="11">
        <v>224000</v>
      </c>
      <c r="H33" s="11"/>
      <c r="I33" s="11"/>
      <c r="J33" s="11"/>
      <c r="K33" s="11" t="s">
        <v>38</v>
      </c>
      <c r="L33" s="8"/>
    </row>
    <row r="34" spans="1:12" ht="16.5" customHeight="1">
      <c r="A34" s="22" t="s">
        <v>2</v>
      </c>
      <c r="B34" s="23"/>
      <c r="C34" s="23"/>
      <c r="D34" s="24"/>
      <c r="E34" s="14">
        <f aca="true" t="shared" si="1" ref="E34:J34">SUM(E28:E33)</f>
        <v>874000</v>
      </c>
      <c r="F34" s="14">
        <f>SUM(F28:F33)</f>
        <v>874000</v>
      </c>
      <c r="G34" s="14">
        <f>SUM(G28:G33)</f>
        <v>874000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1"/>
      <c r="L34" s="8"/>
    </row>
    <row r="35" spans="1:12" ht="17.25" customHeight="1">
      <c r="A35" s="18" t="s">
        <v>28</v>
      </c>
      <c r="B35" s="19"/>
      <c r="C35" s="20"/>
      <c r="D35" s="20"/>
      <c r="E35" s="20"/>
      <c r="F35" s="20"/>
      <c r="G35" s="20"/>
      <c r="H35" s="20"/>
      <c r="I35" s="20"/>
      <c r="J35" s="20"/>
      <c r="K35" s="21"/>
      <c r="L35" s="8"/>
    </row>
    <row r="36" spans="1:12" ht="21.75" customHeight="1">
      <c r="A36" s="9">
        <v>21</v>
      </c>
      <c r="B36" s="9">
        <v>921</v>
      </c>
      <c r="C36" s="9">
        <v>92109</v>
      </c>
      <c r="D36" s="9" t="s">
        <v>33</v>
      </c>
      <c r="E36" s="10">
        <v>13000</v>
      </c>
      <c r="F36" s="11">
        <v>13000</v>
      </c>
      <c r="G36" s="11">
        <v>13000</v>
      </c>
      <c r="H36" s="11"/>
      <c r="I36" s="11"/>
      <c r="J36" s="11"/>
      <c r="K36" s="11" t="s">
        <v>38</v>
      </c>
      <c r="L36" s="8"/>
    </row>
    <row r="37" spans="1:12" ht="26.25" customHeight="1">
      <c r="A37" s="9">
        <v>22</v>
      </c>
      <c r="B37" s="9">
        <v>921</v>
      </c>
      <c r="C37" s="9">
        <v>92109</v>
      </c>
      <c r="D37" s="9" t="s">
        <v>56</v>
      </c>
      <c r="E37" s="10">
        <v>22000</v>
      </c>
      <c r="F37" s="10">
        <v>22000</v>
      </c>
      <c r="G37" s="10">
        <v>22000</v>
      </c>
      <c r="H37" s="11"/>
      <c r="I37" s="11"/>
      <c r="J37" s="11"/>
      <c r="K37" s="11" t="s">
        <v>38</v>
      </c>
      <c r="L37" s="8"/>
    </row>
    <row r="38" spans="1:12" ht="26.25" customHeight="1">
      <c r="A38" s="9">
        <v>23</v>
      </c>
      <c r="B38" s="9">
        <v>921</v>
      </c>
      <c r="C38" s="9">
        <v>92109</v>
      </c>
      <c r="D38" s="9" t="s">
        <v>57</v>
      </c>
      <c r="E38" s="10">
        <v>2700</v>
      </c>
      <c r="F38" s="10">
        <v>2700</v>
      </c>
      <c r="G38" s="10">
        <v>2700</v>
      </c>
      <c r="H38" s="11"/>
      <c r="I38" s="11"/>
      <c r="J38" s="11"/>
      <c r="K38" s="11" t="s">
        <v>38</v>
      </c>
      <c r="L38" s="8"/>
    </row>
    <row r="39" spans="1:12" ht="21.75" customHeight="1">
      <c r="A39" s="9">
        <v>24</v>
      </c>
      <c r="B39" s="9">
        <v>921</v>
      </c>
      <c r="C39" s="9">
        <v>92109</v>
      </c>
      <c r="D39" s="9" t="s">
        <v>58</v>
      </c>
      <c r="E39" s="10">
        <v>23200</v>
      </c>
      <c r="F39" s="10">
        <v>23200</v>
      </c>
      <c r="G39" s="10">
        <v>23200</v>
      </c>
      <c r="H39" s="11"/>
      <c r="I39" s="11"/>
      <c r="J39" s="11"/>
      <c r="K39" s="11" t="s">
        <v>38</v>
      </c>
      <c r="L39" s="8"/>
    </row>
    <row r="40" spans="1:12" ht="26.25" customHeight="1">
      <c r="A40" s="9">
        <v>25</v>
      </c>
      <c r="B40" s="9">
        <v>921</v>
      </c>
      <c r="C40" s="9">
        <v>92109</v>
      </c>
      <c r="D40" s="9" t="s">
        <v>59</v>
      </c>
      <c r="E40" s="10">
        <v>2700</v>
      </c>
      <c r="F40" s="10">
        <v>2700</v>
      </c>
      <c r="G40" s="10">
        <v>2700</v>
      </c>
      <c r="H40" s="11"/>
      <c r="I40" s="11"/>
      <c r="J40" s="11"/>
      <c r="K40" s="11" t="s">
        <v>38</v>
      </c>
      <c r="L40" s="8"/>
    </row>
    <row r="41" spans="1:12" ht="26.25" customHeight="1">
      <c r="A41" s="9">
        <v>26</v>
      </c>
      <c r="B41" s="9">
        <v>921</v>
      </c>
      <c r="C41" s="9">
        <v>92109</v>
      </c>
      <c r="D41" s="9" t="s">
        <v>60</v>
      </c>
      <c r="E41" s="10">
        <v>33000</v>
      </c>
      <c r="F41" s="10">
        <v>33000</v>
      </c>
      <c r="G41" s="10">
        <v>33000</v>
      </c>
      <c r="H41" s="11"/>
      <c r="I41" s="11"/>
      <c r="J41" s="11"/>
      <c r="K41" s="11" t="s">
        <v>38</v>
      </c>
      <c r="L41" s="8"/>
    </row>
    <row r="42" spans="1:12" ht="26.25" customHeight="1">
      <c r="A42" s="9">
        <v>27</v>
      </c>
      <c r="B42" s="9">
        <v>921</v>
      </c>
      <c r="C42" s="9">
        <v>92109</v>
      </c>
      <c r="D42" s="9" t="s">
        <v>61</v>
      </c>
      <c r="E42" s="10">
        <v>2800</v>
      </c>
      <c r="F42" s="10">
        <v>2800</v>
      </c>
      <c r="G42" s="10">
        <v>2800</v>
      </c>
      <c r="H42" s="11"/>
      <c r="I42" s="11"/>
      <c r="J42" s="11"/>
      <c r="K42" s="11" t="s">
        <v>38</v>
      </c>
      <c r="L42" s="8"/>
    </row>
    <row r="43" spans="1:12" ht="26.25" customHeight="1">
      <c r="A43" s="9">
        <v>28</v>
      </c>
      <c r="B43" s="9">
        <v>921</v>
      </c>
      <c r="C43" s="9">
        <v>92109</v>
      </c>
      <c r="D43" s="9" t="s">
        <v>63</v>
      </c>
      <c r="E43" s="10">
        <v>21950</v>
      </c>
      <c r="F43" s="10">
        <v>21950</v>
      </c>
      <c r="G43" s="10">
        <v>21950</v>
      </c>
      <c r="H43" s="11"/>
      <c r="I43" s="11"/>
      <c r="J43" s="11"/>
      <c r="K43" s="11" t="s">
        <v>38</v>
      </c>
      <c r="L43" s="8"/>
    </row>
    <row r="44" spans="1:12" ht="27.75" customHeight="1">
      <c r="A44" s="9">
        <v>29</v>
      </c>
      <c r="B44" s="9">
        <v>921</v>
      </c>
      <c r="C44" s="9">
        <v>92109</v>
      </c>
      <c r="D44" s="9" t="s">
        <v>62</v>
      </c>
      <c r="E44" s="10">
        <v>14650</v>
      </c>
      <c r="F44" s="10">
        <v>14650</v>
      </c>
      <c r="G44" s="10">
        <v>14650</v>
      </c>
      <c r="H44" s="11"/>
      <c r="I44" s="11"/>
      <c r="J44" s="11"/>
      <c r="K44" s="11" t="s">
        <v>38</v>
      </c>
      <c r="L44" s="8"/>
    </row>
    <row r="45" spans="1:12" ht="16.5" customHeight="1">
      <c r="A45" s="22" t="s">
        <v>2</v>
      </c>
      <c r="B45" s="23"/>
      <c r="C45" s="23"/>
      <c r="D45" s="24"/>
      <c r="E45" s="14">
        <f>SUM(E36:E44)</f>
        <v>136000</v>
      </c>
      <c r="F45" s="14">
        <f>SUM(F36:F44)</f>
        <v>136000</v>
      </c>
      <c r="G45" s="14">
        <f>SUM(G36:G44)</f>
        <v>136000</v>
      </c>
      <c r="H45" s="14">
        <f>H36</f>
        <v>0</v>
      </c>
      <c r="I45" s="14">
        <f>I36</f>
        <v>0</v>
      </c>
      <c r="J45" s="14">
        <f>J36</f>
        <v>0</v>
      </c>
      <c r="K45" s="11"/>
      <c r="L45" s="8"/>
    </row>
    <row r="46" spans="1:12" ht="15.75" customHeight="1">
      <c r="A46" s="18" t="s">
        <v>29</v>
      </c>
      <c r="B46" s="19"/>
      <c r="C46" s="20"/>
      <c r="D46" s="20"/>
      <c r="E46" s="20"/>
      <c r="F46" s="20"/>
      <c r="G46" s="20"/>
      <c r="H46" s="20"/>
      <c r="I46" s="20"/>
      <c r="J46" s="20"/>
      <c r="K46" s="21"/>
      <c r="L46" s="8"/>
    </row>
    <row r="47" spans="1:12" ht="20.25" customHeight="1">
      <c r="A47" s="9">
        <v>30</v>
      </c>
      <c r="B47" s="9">
        <v>926</v>
      </c>
      <c r="C47" s="9">
        <v>92695</v>
      </c>
      <c r="D47" s="9" t="s">
        <v>30</v>
      </c>
      <c r="E47" s="10">
        <v>36000</v>
      </c>
      <c r="F47" s="11">
        <v>36000</v>
      </c>
      <c r="G47" s="11">
        <v>36000</v>
      </c>
      <c r="H47" s="11"/>
      <c r="I47" s="11"/>
      <c r="J47" s="11"/>
      <c r="K47" s="11" t="s">
        <v>38</v>
      </c>
      <c r="L47" s="8"/>
    </row>
    <row r="48" spans="1:12" ht="18.75" customHeight="1">
      <c r="A48" s="9">
        <v>31</v>
      </c>
      <c r="B48" s="9">
        <v>926</v>
      </c>
      <c r="C48" s="9">
        <v>92695</v>
      </c>
      <c r="D48" s="9" t="s">
        <v>31</v>
      </c>
      <c r="E48" s="10">
        <v>18000000</v>
      </c>
      <c r="F48" s="11">
        <v>1300000</v>
      </c>
      <c r="G48" s="11">
        <v>1300000</v>
      </c>
      <c r="H48" s="11"/>
      <c r="I48" s="11"/>
      <c r="J48" s="11"/>
      <c r="K48" s="11" t="s">
        <v>38</v>
      </c>
      <c r="L48" s="8"/>
    </row>
    <row r="49" spans="1:12" ht="18.75" customHeight="1">
      <c r="A49" s="9">
        <v>32</v>
      </c>
      <c r="B49" s="9">
        <v>926</v>
      </c>
      <c r="C49" s="9">
        <v>92695</v>
      </c>
      <c r="D49" s="9" t="s">
        <v>32</v>
      </c>
      <c r="E49" s="10">
        <v>108100</v>
      </c>
      <c r="F49" s="11">
        <v>108100</v>
      </c>
      <c r="G49" s="11">
        <v>108100</v>
      </c>
      <c r="H49" s="11"/>
      <c r="I49" s="11"/>
      <c r="J49" s="11"/>
      <c r="K49" s="11" t="s">
        <v>38</v>
      </c>
      <c r="L49" s="8"/>
    </row>
    <row r="50" spans="1:12" ht="18" customHeight="1">
      <c r="A50" s="22" t="s">
        <v>2</v>
      </c>
      <c r="B50" s="23"/>
      <c r="C50" s="23"/>
      <c r="D50" s="24"/>
      <c r="E50" s="12">
        <f aca="true" t="shared" si="2" ref="E50:J50">SUM(E47:E49)</f>
        <v>18144100</v>
      </c>
      <c r="F50" s="12">
        <f t="shared" si="2"/>
        <v>1444100</v>
      </c>
      <c r="G50" s="12">
        <f t="shared" si="2"/>
        <v>1444100</v>
      </c>
      <c r="H50" s="12">
        <f t="shared" si="2"/>
        <v>0</v>
      </c>
      <c r="I50" s="12">
        <f t="shared" si="2"/>
        <v>0</v>
      </c>
      <c r="J50" s="12">
        <f t="shared" si="2"/>
        <v>0</v>
      </c>
      <c r="K50" s="12"/>
      <c r="L50" s="8"/>
    </row>
    <row r="51" spans="1:12" ht="18.75" customHeight="1">
      <c r="A51" s="32" t="s">
        <v>39</v>
      </c>
      <c r="B51" s="33"/>
      <c r="C51" s="33"/>
      <c r="D51" s="34"/>
      <c r="E51" s="15">
        <f>E19+E27+E34+E45+E50+E22</f>
        <v>34155740</v>
      </c>
      <c r="F51" s="15">
        <f>F19+F27+F34+F45+F50+F22</f>
        <v>6245740</v>
      </c>
      <c r="G51" s="15">
        <f>G19+G27+G34+G45+G50+G22</f>
        <v>6245740</v>
      </c>
      <c r="H51" s="15">
        <f>H19+H27+H34+H45+H50</f>
        <v>0</v>
      </c>
      <c r="I51" s="15">
        <f>I19+I27+I34+I45+I50</f>
        <v>0</v>
      </c>
      <c r="J51" s="15">
        <f>J19+J27+J34+J45+J50</f>
        <v>0</v>
      </c>
      <c r="K51" s="15"/>
      <c r="L51" s="8"/>
    </row>
    <row r="52" ht="24.75" customHeight="1"/>
    <row r="53" ht="24.75" customHeight="1">
      <c r="G53" s="17"/>
    </row>
    <row r="54" ht="24.75" customHeight="1"/>
    <row r="55" ht="24.75" customHeight="1"/>
  </sheetData>
  <mergeCells count="24">
    <mergeCell ref="H1:I1"/>
    <mergeCell ref="A23:K23"/>
    <mergeCell ref="A19:D19"/>
    <mergeCell ref="J1:K1"/>
    <mergeCell ref="A8:K8"/>
    <mergeCell ref="F5:F6"/>
    <mergeCell ref="E4:E6"/>
    <mergeCell ref="G5:J5"/>
    <mergeCell ref="D2:H2"/>
    <mergeCell ref="C4:C6"/>
    <mergeCell ref="A51:D51"/>
    <mergeCell ref="A46:K46"/>
    <mergeCell ref="A27:D27"/>
    <mergeCell ref="A34:D34"/>
    <mergeCell ref="A35:K35"/>
    <mergeCell ref="A45:D45"/>
    <mergeCell ref="A50:D50"/>
    <mergeCell ref="A20:K20"/>
    <mergeCell ref="A22:D22"/>
    <mergeCell ref="B4:B6"/>
    <mergeCell ref="K4:K6"/>
    <mergeCell ref="F4:J4"/>
    <mergeCell ref="A4:A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5">
      <selection activeCell="C50" sqref="C50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25" t="s">
        <v>1</v>
      </c>
      <c r="B1" s="25" t="s">
        <v>6</v>
      </c>
      <c r="C1" s="25" t="s">
        <v>7</v>
      </c>
      <c r="D1" s="29" t="s">
        <v>8</v>
      </c>
      <c r="E1" s="30"/>
      <c r="F1" s="30"/>
      <c r="G1" s="30"/>
      <c r="H1" s="31"/>
      <c r="I1" s="26" t="s">
        <v>14</v>
      </c>
    </row>
    <row r="2" spans="1:9" ht="12.75">
      <c r="A2" s="25"/>
      <c r="B2" s="25"/>
      <c r="C2" s="25"/>
      <c r="D2" s="25" t="s">
        <v>37</v>
      </c>
      <c r="E2" s="29" t="s">
        <v>9</v>
      </c>
      <c r="F2" s="38"/>
      <c r="G2" s="38"/>
      <c r="H2" s="39"/>
      <c r="I2" s="27"/>
    </row>
    <row r="3" spans="1:9" ht="63.75">
      <c r="A3" s="25"/>
      <c r="B3" s="25"/>
      <c r="C3" s="25"/>
      <c r="D3" s="25"/>
      <c r="E3" s="13" t="s">
        <v>10</v>
      </c>
      <c r="F3" s="13" t="s">
        <v>11</v>
      </c>
      <c r="G3" s="13" t="s">
        <v>12</v>
      </c>
      <c r="H3" s="13" t="s">
        <v>13</v>
      </c>
      <c r="I3" s="28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20"/>
      <c r="B5" s="20"/>
      <c r="C5" s="20"/>
      <c r="D5" s="20"/>
      <c r="E5" s="20"/>
      <c r="F5" s="20"/>
      <c r="G5" s="20"/>
      <c r="H5" s="20"/>
      <c r="I5" s="21"/>
    </row>
    <row r="6" spans="1:9" ht="24.75" customHeight="1">
      <c r="A6" s="9">
        <v>60016</v>
      </c>
      <c r="B6" s="9" t="s">
        <v>34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38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38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38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38</v>
      </c>
    </row>
    <row r="10" spans="1:9" ht="24.75" customHeight="1">
      <c r="A10" s="9">
        <v>60016</v>
      </c>
      <c r="B10" s="9" t="s">
        <v>35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38</v>
      </c>
    </row>
    <row r="11" spans="1:9" ht="24.75" customHeight="1">
      <c r="A11" s="9">
        <v>60016</v>
      </c>
      <c r="B11" s="9" t="s">
        <v>36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38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38</v>
      </c>
    </row>
    <row r="13" spans="1:9" ht="24.75" customHeight="1">
      <c r="A13" s="23"/>
      <c r="B13" s="24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38</v>
      </c>
    </row>
    <row r="14" spans="1:9" ht="24.75" customHeight="1">
      <c r="A14" s="20"/>
      <c r="B14" s="20"/>
      <c r="C14" s="20"/>
      <c r="D14" s="20"/>
      <c r="E14" s="20"/>
      <c r="F14" s="20"/>
      <c r="G14" s="20"/>
      <c r="H14" s="20"/>
      <c r="I14" s="21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38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38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38</v>
      </c>
    </row>
    <row r="18" spans="1:9" ht="24.75" customHeight="1">
      <c r="A18" s="23"/>
      <c r="B18" s="24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38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38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38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38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38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38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38</v>
      </c>
    </row>
    <row r="25" spans="1:9" ht="24.75" customHeight="1">
      <c r="A25" s="23"/>
      <c r="B25" s="24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38</v>
      </c>
    </row>
    <row r="26" spans="1:9" ht="24.75" customHeight="1">
      <c r="A26" s="20"/>
      <c r="B26" s="20"/>
      <c r="C26" s="20"/>
      <c r="D26" s="20"/>
      <c r="E26" s="20"/>
      <c r="F26" s="20"/>
      <c r="G26" s="20"/>
      <c r="H26" s="20"/>
      <c r="I26" s="21"/>
    </row>
    <row r="27" spans="1:9" ht="24.75" customHeight="1">
      <c r="A27" s="9">
        <v>92109</v>
      </c>
      <c r="B27" s="9" t="s">
        <v>33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38</v>
      </c>
    </row>
    <row r="28" spans="1:9" ht="24.75" customHeight="1">
      <c r="A28" s="23"/>
      <c r="B28" s="24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38</v>
      </c>
    </row>
    <row r="29" spans="1:9" ht="24.75" customHeight="1">
      <c r="A29" s="20"/>
      <c r="B29" s="20"/>
      <c r="C29" s="20"/>
      <c r="D29" s="20"/>
      <c r="E29" s="20"/>
      <c r="F29" s="20"/>
      <c r="G29" s="20"/>
      <c r="H29" s="20"/>
      <c r="I29" s="21"/>
    </row>
    <row r="30" spans="1:9" ht="24.75" customHeight="1">
      <c r="A30" s="9">
        <v>92695</v>
      </c>
      <c r="B30" s="9" t="s">
        <v>30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38</v>
      </c>
    </row>
    <row r="31" spans="1:9" ht="24.75" customHeight="1">
      <c r="A31" s="9">
        <v>92695</v>
      </c>
      <c r="B31" s="9" t="s">
        <v>31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38</v>
      </c>
    </row>
    <row r="32" spans="1:9" ht="24.75" customHeight="1">
      <c r="A32" s="9">
        <v>92695</v>
      </c>
      <c r="B32" s="9" t="s">
        <v>32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38</v>
      </c>
    </row>
    <row r="33" spans="1:9" ht="24.75" customHeight="1">
      <c r="A33" s="9">
        <v>92695</v>
      </c>
      <c r="B33" s="9" t="s">
        <v>40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38</v>
      </c>
    </row>
    <row r="34" spans="1:9" ht="24.75" customHeight="1">
      <c r="A34" s="23"/>
      <c r="B34" s="24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33"/>
      <c r="B35" s="34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48</v>
      </c>
      <c r="C40">
        <v>2824000</v>
      </c>
    </row>
    <row r="41" spans="2:3" ht="12.75">
      <c r="B41" t="s">
        <v>45</v>
      </c>
      <c r="C41">
        <v>200000</v>
      </c>
    </row>
    <row r="42" spans="2:3" ht="12.75">
      <c r="B42" t="s">
        <v>46</v>
      </c>
      <c r="C42">
        <v>20000</v>
      </c>
    </row>
    <row r="43" spans="2:3" ht="12.75">
      <c r="B43" t="s">
        <v>41</v>
      </c>
      <c r="C43">
        <v>756000</v>
      </c>
    </row>
    <row r="44" spans="2:3" ht="12.75">
      <c r="B44" t="s">
        <v>42</v>
      </c>
      <c r="C44">
        <v>774000</v>
      </c>
    </row>
    <row r="45" spans="2:3" ht="12.75">
      <c r="B45" t="s">
        <v>47</v>
      </c>
      <c r="C45">
        <v>50000</v>
      </c>
    </row>
    <row r="46" spans="2:3" ht="12.75">
      <c r="B46" t="s">
        <v>43</v>
      </c>
      <c r="C46">
        <v>3000</v>
      </c>
    </row>
    <row r="47" spans="2:3" ht="12.75">
      <c r="B47" t="s">
        <v>44</v>
      </c>
      <c r="C47">
        <v>2026000</v>
      </c>
    </row>
  </sheetData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2007-12-06T07:40:22Z</cp:lastPrinted>
  <dcterms:created xsi:type="dcterms:W3CDTF">2005-11-08T19:04:57Z</dcterms:created>
  <dcterms:modified xsi:type="dcterms:W3CDTF">2007-12-18T11:20:19Z</dcterms:modified>
  <cp:category/>
  <cp:version/>
  <cp:contentType/>
  <cp:contentStatus/>
</cp:coreProperties>
</file>